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hi.rahkonen\Desktop\Kokous 3-2020 (kesken)\Kokousmuistio ja liitteet 13.3.2020\"/>
    </mc:Choice>
  </mc:AlternateContent>
  <bookViews>
    <workbookView xWindow="0" yWindow="0" windowWidth="19200" windowHeight="705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D21" i="1" l="1"/>
  <c r="I14" i="1"/>
  <c r="I15" i="1"/>
  <c r="I16" i="1"/>
  <c r="I17" i="1"/>
  <c r="I18" i="1"/>
  <c r="I19" i="1"/>
  <c r="I20" i="1"/>
  <c r="E15" i="1" l="1"/>
  <c r="G15" i="1" s="1"/>
  <c r="E16" i="1" l="1"/>
  <c r="G16" i="1" s="1"/>
  <c r="E14" i="1"/>
  <c r="E20" i="1"/>
  <c r="G20" i="1" s="1"/>
  <c r="E19" i="1"/>
  <c r="G19" i="1" s="1"/>
  <c r="E18" i="1"/>
  <c r="G18" i="1" s="1"/>
  <c r="E17" i="1"/>
  <c r="G17" i="1" s="1"/>
  <c r="E21" i="1" l="1"/>
  <c r="G14" i="1"/>
  <c r="G21" i="1" s="1"/>
</calcChain>
</file>

<file path=xl/comments1.xml><?xml version="1.0" encoding="utf-8"?>
<comments xmlns="http://schemas.openxmlformats.org/spreadsheetml/2006/main">
  <authors>
    <author>Terhi Rahkonen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</rPr>
          <t>Terhi Rahkonen:</t>
        </r>
        <r>
          <rPr>
            <sz val="9"/>
            <color indexed="81"/>
            <rFont val="Tahoma"/>
            <family val="2"/>
          </rPr>
          <t xml:space="preserve">
Korotettu +1€, jotta loppusummaksi tulee 
 €.</t>
        </r>
      </text>
    </comment>
    <comment ref="F21" authorId="0" shapeId="0">
      <text>
        <r>
          <rPr>
            <b/>
            <sz val="9"/>
            <color indexed="81"/>
            <rFont val="Tahoma"/>
            <charset val="1"/>
          </rPr>
          <t>Terhi Rahkonen:</t>
        </r>
        <r>
          <rPr>
            <sz val="9"/>
            <color indexed="81"/>
            <rFont val="Tahoma"/>
            <charset val="1"/>
          </rPr>
          <t xml:space="preserve">
Kuntien jakama yhteiskustannus</t>
        </r>
      </text>
    </comment>
  </commentList>
</comments>
</file>

<file path=xl/sharedStrings.xml><?xml version="1.0" encoding="utf-8"?>
<sst xmlns="http://schemas.openxmlformats.org/spreadsheetml/2006/main" count="33" uniqueCount="23">
  <si>
    <t>€/v</t>
  </si>
  <si>
    <t>Alavieska</t>
  </si>
  <si>
    <t>Haapajärvi</t>
  </si>
  <si>
    <t>Kalajoki</t>
  </si>
  <si>
    <t>Nivala</t>
  </si>
  <si>
    <t>Reisjärvi</t>
  </si>
  <si>
    <t>Sievi</t>
  </si>
  <si>
    <t>Ylivieska</t>
  </si>
  <si>
    <t>Osuus</t>
  </si>
  <si>
    <t>Asukasmäärät</t>
  </si>
  <si>
    <t>Kuntien asukasmäärät vuodelle 2020 on otettu kuntaliiton tilastoista.</t>
  </si>
  <si>
    <t>https://www.kuntaliitto.fi/tilastot-ja-julkaisut/kaupunkien-ja-kuntien-lukumaarat-ja-vaestotiedot</t>
  </si>
  <si>
    <t>Saatavilla:</t>
  </si>
  <si>
    <t>Kalajoen vesienhoitoryhmä</t>
  </si>
  <si>
    <t>Kuntien kustannusjako uuteen yhteistyö- ja rahoitussopimukseen 2020-2022</t>
  </si>
  <si>
    <t>erotus, €</t>
  </si>
  <si>
    <t>2020 vs 2015</t>
  </si>
  <si>
    <t>käsin laskettuna 2499</t>
  </si>
  <si>
    <t>pyöristyskorjaus H10 (suurin desimaali -&gt; poikkeus pyöristyssääntöön)</t>
  </si>
  <si>
    <t>Kunta</t>
  </si>
  <si>
    <t>Vesienhoitoryhmän sihteerin ehdotus:</t>
  </si>
  <si>
    <t>Kustannusten jako on päivitetty vuoden 2020 kuntien asukasmäärien mukaan kuten on pyydetty.</t>
  </si>
  <si>
    <t>UUSI kustannusjako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</si>
</sst>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1"/>
    <xf numFmtId="14" fontId="0" fillId="0" borderId="0" xfId="0" applyNumberFormat="1"/>
    <xf numFmtId="1" fontId="0" fillId="0" borderId="0" xfId="0" applyNumberFormat="1"/>
    <xf numFmtId="0" fontId="0" fillId="0" borderId="1" xfId="0" applyBorder="1"/>
    <xf numFmtId="0" fontId="0" fillId="0" borderId="0" xfId="0" applyBorder="1"/>
    <xf numFmtId="2" fontId="0" fillId="0" borderId="1" xfId="0" applyNumberFormat="1" applyBorder="1"/>
    <xf numFmtId="1" fontId="0" fillId="2" borderId="1" xfId="0" applyNumberFormat="1" applyFill="1" applyBorder="1"/>
    <xf numFmtId="1" fontId="0" fillId="3" borderId="0" xfId="0" applyNumberFormat="1" applyFill="1"/>
    <xf numFmtId="1" fontId="1" fillId="3" borderId="0" xfId="0" applyNumberFormat="1" applyFont="1" applyFill="1"/>
    <xf numFmtId="0" fontId="2" fillId="3" borderId="0" xfId="0" applyFont="1" applyFill="1"/>
    <xf numFmtId="0" fontId="2" fillId="0" borderId="0" xfId="0" applyFont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1" fontId="0" fillId="3" borderId="2" xfId="0" applyNumberFormat="1" applyFill="1" applyBorder="1"/>
    <xf numFmtId="1" fontId="0" fillId="2" borderId="3" xfId="0" applyNumberFormat="1" applyFill="1" applyBorder="1"/>
    <xf numFmtId="0" fontId="0" fillId="0" borderId="3" xfId="0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0" fontId="0" fillId="0" borderId="1" xfId="0" applyFill="1" applyBorder="1"/>
    <xf numFmtId="0" fontId="0" fillId="0" borderId="3" xfId="0" applyFill="1" applyBorder="1" applyAlignment="1">
      <alignment horizontal="right"/>
    </xf>
    <xf numFmtId="2" fontId="0" fillId="0" borderId="1" xfId="0" applyNumberFormat="1" applyFill="1" applyBorder="1"/>
    <xf numFmtId="2" fontId="0" fillId="0" borderId="3" xfId="0" applyNumberFormat="1" applyFill="1" applyBorder="1"/>
    <xf numFmtId="1" fontId="0" fillId="4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/>
    <xf numFmtId="0" fontId="8" fillId="0" borderId="0" xfId="0" applyFont="1"/>
    <xf numFmtId="0" fontId="2" fillId="3" borderId="4" xfId="0" applyFont="1" applyFill="1" applyBorder="1" applyAlignment="1">
      <alignment horizontal="right" wrapText="1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untaliitto.fi/tilastot-ja-julkaisut/kaupunkien-ja-kuntien-lukumaarat-ja-vaestotiedot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abSelected="1" topLeftCell="A10" zoomScale="140" zoomScaleNormal="140" workbookViewId="0">
      <selection activeCell="K13" sqref="K13"/>
    </sheetView>
  </sheetViews>
  <sheetFormatPr defaultRowHeight="14.5" x14ac:dyDescent="0.35"/>
  <cols>
    <col min="1" max="1" width="9" bestFit="1" customWidth="1"/>
    <col min="2" max="2" width="10" customWidth="1"/>
    <col min="8" max="8" width="9.54296875" customWidth="1"/>
    <col min="9" max="9" width="8.7265625" customWidth="1"/>
    <col min="10" max="10" width="9.81640625" customWidth="1"/>
  </cols>
  <sheetData>
    <row r="1" spans="1:10" x14ac:dyDescent="0.35">
      <c r="A1" s="2">
        <v>43907</v>
      </c>
    </row>
    <row r="2" spans="1:10" x14ac:dyDescent="0.35">
      <c r="B2" s="2"/>
    </row>
    <row r="3" spans="1:10" x14ac:dyDescent="0.35">
      <c r="B3" s="11" t="s">
        <v>13</v>
      </c>
    </row>
    <row r="4" spans="1:10" x14ac:dyDescent="0.35">
      <c r="B4" s="11" t="s">
        <v>14</v>
      </c>
    </row>
    <row r="5" spans="1:10" x14ac:dyDescent="0.35">
      <c r="B5" s="27" t="s">
        <v>20</v>
      </c>
    </row>
    <row r="6" spans="1:10" x14ac:dyDescent="0.35">
      <c r="B6" s="27" t="s">
        <v>21</v>
      </c>
    </row>
    <row r="8" spans="1:10" x14ac:dyDescent="0.35">
      <c r="B8" t="s">
        <v>10</v>
      </c>
    </row>
    <row r="9" spans="1:10" x14ac:dyDescent="0.35">
      <c r="B9" t="s">
        <v>12</v>
      </c>
      <c r="C9" s="1" t="s">
        <v>11</v>
      </c>
    </row>
    <row r="11" spans="1:10" ht="43.5" x14ac:dyDescent="0.35">
      <c r="H11" s="29" t="s">
        <v>22</v>
      </c>
    </row>
    <row r="12" spans="1:10" x14ac:dyDescent="0.35">
      <c r="C12" s="25" t="s">
        <v>9</v>
      </c>
      <c r="D12" s="26"/>
      <c r="E12" s="4">
        <v>2020</v>
      </c>
      <c r="F12" s="4">
        <v>2015</v>
      </c>
      <c r="G12" s="20">
        <v>2020</v>
      </c>
      <c r="H12" s="10">
        <v>2020</v>
      </c>
      <c r="I12" s="4" t="s">
        <v>16</v>
      </c>
    </row>
    <row r="13" spans="1:10" ht="15" thickBot="1" x14ac:dyDescent="0.4">
      <c r="B13" s="12" t="s">
        <v>19</v>
      </c>
      <c r="C13" s="13">
        <v>2015</v>
      </c>
      <c r="D13" s="12">
        <v>2020</v>
      </c>
      <c r="E13" s="17" t="s">
        <v>8</v>
      </c>
      <c r="F13" s="17" t="s">
        <v>0</v>
      </c>
      <c r="G13" s="21" t="s">
        <v>0</v>
      </c>
      <c r="H13" s="18" t="s">
        <v>0</v>
      </c>
      <c r="I13" s="19" t="s">
        <v>15</v>
      </c>
      <c r="J13" s="13" t="s">
        <v>19</v>
      </c>
    </row>
    <row r="14" spans="1:10" x14ac:dyDescent="0.35">
      <c r="B14" t="s">
        <v>1</v>
      </c>
      <c r="C14" s="4">
        <v>2687</v>
      </c>
      <c r="D14" s="5">
        <v>2573</v>
      </c>
      <c r="E14" s="6">
        <f>D14/$D$21</f>
        <v>4.6128471288477746E-2</v>
      </c>
      <c r="F14" s="4">
        <v>119</v>
      </c>
      <c r="G14" s="22">
        <f>$F$21*E14</f>
        <v>115.32117822119436</v>
      </c>
      <c r="H14" s="8">
        <v>115</v>
      </c>
      <c r="I14" s="7">
        <f>H14-F14</f>
        <v>-4</v>
      </c>
      <c r="J14" s="4" t="s">
        <v>1</v>
      </c>
    </row>
    <row r="15" spans="1:10" x14ac:dyDescent="0.35">
      <c r="B15" t="s">
        <v>2</v>
      </c>
      <c r="C15" s="4">
        <v>7479</v>
      </c>
      <c r="D15" s="5">
        <v>7147</v>
      </c>
      <c r="E15" s="6">
        <f t="shared" ref="E15:E20" si="0">D15/$D$21</f>
        <v>0.12813065849154701</v>
      </c>
      <c r="F15" s="4">
        <v>328</v>
      </c>
      <c r="G15" s="22">
        <f t="shared" ref="G15:G20" si="1">$F$21*E15</f>
        <v>320.3266462288675</v>
      </c>
      <c r="H15" s="9">
        <v>321</v>
      </c>
      <c r="I15" s="7">
        <f t="shared" ref="I15:I20" si="2">H15-F15</f>
        <v>-7</v>
      </c>
      <c r="J15" s="4" t="s">
        <v>2</v>
      </c>
    </row>
    <row r="16" spans="1:10" x14ac:dyDescent="0.35">
      <c r="B16" t="s">
        <v>3</v>
      </c>
      <c r="C16" s="4">
        <v>12632</v>
      </c>
      <c r="D16" s="5">
        <v>12387</v>
      </c>
      <c r="E16" s="6">
        <f t="shared" si="0"/>
        <v>0.2220728231054698</v>
      </c>
      <c r="F16" s="4">
        <v>557</v>
      </c>
      <c r="G16" s="22">
        <f t="shared" si="1"/>
        <v>555.18205776367449</v>
      </c>
      <c r="H16" s="8">
        <v>555</v>
      </c>
      <c r="I16" s="7">
        <f t="shared" si="2"/>
        <v>-2</v>
      </c>
      <c r="J16" s="4" t="s">
        <v>3</v>
      </c>
    </row>
    <row r="17" spans="2:10" x14ac:dyDescent="0.35">
      <c r="B17" t="s">
        <v>4</v>
      </c>
      <c r="C17" s="4">
        <v>10945</v>
      </c>
      <c r="D17" s="5">
        <v>10737</v>
      </c>
      <c r="E17" s="6">
        <f t="shared" si="0"/>
        <v>0.19249179798849028</v>
      </c>
      <c r="F17" s="4">
        <v>480</v>
      </c>
      <c r="G17" s="22">
        <f t="shared" si="1"/>
        <v>481.22949497122568</v>
      </c>
      <c r="H17" s="8">
        <v>481</v>
      </c>
      <c r="I17" s="7">
        <f t="shared" si="2"/>
        <v>1</v>
      </c>
      <c r="J17" s="4" t="s">
        <v>4</v>
      </c>
    </row>
    <row r="18" spans="2:10" x14ac:dyDescent="0.35">
      <c r="B18" t="s">
        <v>5</v>
      </c>
      <c r="C18" s="4">
        <v>2901</v>
      </c>
      <c r="D18" s="5">
        <v>2743</v>
      </c>
      <c r="E18" s="6">
        <f t="shared" si="0"/>
        <v>4.917621327022715E-2</v>
      </c>
      <c r="F18" s="4">
        <v>128</v>
      </c>
      <c r="G18" s="22">
        <f t="shared" si="1"/>
        <v>122.94053317556788</v>
      </c>
      <c r="H18" s="8">
        <v>123</v>
      </c>
      <c r="I18" s="7">
        <f t="shared" si="2"/>
        <v>-5</v>
      </c>
      <c r="J18" s="4" t="s">
        <v>5</v>
      </c>
    </row>
    <row r="19" spans="2:10" x14ac:dyDescent="0.35">
      <c r="B19" t="s">
        <v>6</v>
      </c>
      <c r="C19" s="4">
        <v>5154</v>
      </c>
      <c r="D19" s="5">
        <v>4980</v>
      </c>
      <c r="E19" s="6">
        <f t="shared" si="0"/>
        <v>8.9280912171247243E-2</v>
      </c>
      <c r="F19" s="4">
        <v>226</v>
      </c>
      <c r="G19" s="22">
        <f t="shared" si="1"/>
        <v>223.20228042811812</v>
      </c>
      <c r="H19" s="8">
        <v>223</v>
      </c>
      <c r="I19" s="7">
        <f t="shared" si="2"/>
        <v>-3</v>
      </c>
      <c r="J19" s="4" t="s">
        <v>6</v>
      </c>
    </row>
    <row r="20" spans="2:10" ht="15" thickBot="1" x14ac:dyDescent="0.4">
      <c r="B20" s="12" t="s">
        <v>7</v>
      </c>
      <c r="C20" s="13">
        <v>14976</v>
      </c>
      <c r="D20" s="12">
        <v>15212</v>
      </c>
      <c r="E20" s="14">
        <f t="shared" si="0"/>
        <v>0.27271912368454077</v>
      </c>
      <c r="F20" s="13">
        <v>663</v>
      </c>
      <c r="G20" s="23">
        <f t="shared" si="1"/>
        <v>681.79780921135193</v>
      </c>
      <c r="H20" s="15">
        <v>682</v>
      </c>
      <c r="I20" s="16">
        <f t="shared" si="2"/>
        <v>19</v>
      </c>
      <c r="J20" s="13" t="s">
        <v>7</v>
      </c>
    </row>
    <row r="21" spans="2:10" x14ac:dyDescent="0.35">
      <c r="C21" s="4"/>
      <c r="D21" s="5">
        <f>SUM(D14:D20)</f>
        <v>55779</v>
      </c>
      <c r="E21" s="6">
        <f>SUM(E14:E20)</f>
        <v>1</v>
      </c>
      <c r="F21" s="4">
        <v>2500</v>
      </c>
      <c r="G21" s="24">
        <f>SUM(G14:G20)</f>
        <v>2500</v>
      </c>
      <c r="H21" s="8">
        <f>SUM(H14:H20)</f>
        <v>2500</v>
      </c>
      <c r="I21" s="3"/>
      <c r="J21" s="3"/>
    </row>
    <row r="22" spans="2:10" x14ac:dyDescent="0.35">
      <c r="G22" s="28" t="s">
        <v>17</v>
      </c>
    </row>
    <row r="23" spans="2:10" x14ac:dyDescent="0.35">
      <c r="G23" s="28" t="s">
        <v>18</v>
      </c>
    </row>
  </sheetData>
  <mergeCells count="1">
    <mergeCell ref="C12:D12"/>
  </mergeCells>
  <hyperlinks>
    <hyperlink ref="C9" r:id="rId1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Terhi Rahkonen</dc:creator>
  <cp:lastModifiedBy>Terhi Rahkonen</cp:lastModifiedBy>
  <dcterms:created xsi:type="dcterms:W3CDTF">2020-03-12T09:44:07Z</dcterms:created>
  <dcterms:modified xsi:type="dcterms:W3CDTF">2020-04-06T06:46:14Z</dcterms:modified>
</cp:coreProperties>
</file>